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<sst xmlns="http://schemas.openxmlformats.org/spreadsheetml/2006/main" count="125" uniqueCount="73">
  <si>
    <t>Id(int)</t>
  </si>
  <si>
    <t>Type(int)</t>
  </si>
  <si>
    <t>Name(int)</t>
  </si>
  <si>
    <t>Item_Id(int)</t>
  </si>
  <si>
    <t>Grade(int)</t>
  </si>
  <si>
    <t>Odd(int)</t>
  </si>
  <si>
    <t>Oddrate1(int)</t>
  </si>
  <si>
    <t>Odd2(int)</t>
  </si>
  <si>
    <t>Oddrate2(int)</t>
  </si>
  <si>
    <t>Odd3(int)</t>
  </si>
  <si>
    <t>Oddrate3(int)</t>
  </si>
  <si>
    <t>Oddrate4(int)</t>
  </si>
  <si>
    <t>序号</t>
  </si>
  <si>
    <t>奖励类型</t>
  </si>
  <si>
    <t>奖励名称</t>
  </si>
  <si>
    <t>奖励id</t>
  </si>
  <si>
    <t>奖励数量</t>
  </si>
  <si>
    <t>区间1</t>
  </si>
  <si>
    <t>权重1</t>
  </si>
  <si>
    <t>区间2</t>
  </si>
  <si>
    <t>权重2</t>
  </si>
  <si>
    <t>区间3</t>
  </si>
  <si>
    <t>权重3</t>
  </si>
  <si>
    <t>权重4</t>
  </si>
  <si>
    <t>手机兑换券</t>
  </si>
  <si>
    <t>钻石</t>
  </si>
  <si>
    <t>蝶女碎片</t>
  </si>
  <si>
    <t>金币</t>
  </si>
  <si>
    <t>VIP经验</t>
  </si>
  <si>
    <t>酷帕碎片</t>
  </si>
  <si>
    <t>魔术师碎片</t>
  </si>
  <si>
    <t>积分</t>
  </si>
  <si>
    <t>斗鸡碎片</t>
  </si>
  <si>
    <t>序列id，并用于排序</t>
  </si>
  <si>
    <t>1，官方包 2，谷歌官方包</t>
  </si>
  <si>
    <t>物品的名称，配表的人看，游戏内不用</t>
  </si>
  <si>
    <t>类型为道具时，填写道具id，其他写0</t>
  </si>
  <si>
    <t>奖励的数量，整数个</t>
  </si>
  <si>
    <t>odd1</t>
  </si>
  <si>
    <t>玩家身上现有的积分在0至此区间配置值时，会使用区间1权重，要求列配置相同</t>
  </si>
  <si>
    <t>oddrate1</t>
  </si>
  <si>
    <t>玩家在区间1时使用的权重配置</t>
  </si>
  <si>
    <t>odd2</t>
  </si>
  <si>
    <t>玩家身上现有的积分在区间1至此区间配置值时，会使用区间1权重，要求列配置相同</t>
  </si>
  <si>
    <t>oddrate2</t>
  </si>
  <si>
    <t>玩家在区间2时使用的权重配置</t>
  </si>
  <si>
    <t>odd3</t>
  </si>
  <si>
    <t>玩家身上现有的积分在区间2至此区间配置值时，会使用区间1权重，要求列配置相同</t>
  </si>
  <si>
    <t>oddrate3</t>
  </si>
  <si>
    <t>玩家在区间3时使用的权重配置</t>
  </si>
  <si>
    <t>oddrate4</t>
  </si>
  <si>
    <t>玩家身上现有的积分在区间3以上，会使用此配置的权重</t>
  </si>
  <si>
    <r>
      <rPr>
        <sz val="10.5"/>
        <color theme="1"/>
        <rFont val="宋体"/>
        <charset val="134"/>
      </rPr>
      <t>①　</t>
    </r>
    <r>
      <rPr>
        <sz val="10.5"/>
        <color theme="1"/>
        <rFont val="宋体"/>
        <charset val="134"/>
      </rPr>
      <t>初始赠送</t>
    </r>
    <r>
      <rPr>
        <sz val="10.5"/>
        <color theme="1"/>
        <rFont val="Calibri"/>
        <charset val="134"/>
      </rPr>
      <t>20</t>
    </r>
    <r>
      <rPr>
        <sz val="10.5"/>
        <color theme="1"/>
        <rFont val="宋体"/>
        <charset val="134"/>
      </rPr>
      <t>次抽奖机会</t>
    </r>
  </si>
  <si>
    <r>
      <rPr>
        <sz val="10.5"/>
        <color theme="1"/>
        <rFont val="宋体"/>
        <charset val="134"/>
      </rPr>
      <t>②　</t>
    </r>
    <r>
      <rPr>
        <sz val="10.5"/>
        <color theme="1"/>
        <rFont val="Calibri"/>
        <charset val="134"/>
      </rPr>
      <t>tienlen</t>
    </r>
    <r>
      <rPr>
        <sz val="10.5"/>
        <color theme="1"/>
        <rFont val="宋体"/>
        <charset val="134"/>
      </rPr>
      <t>任意游戏场次游戏2</t>
    </r>
    <r>
      <rPr>
        <sz val="10.5"/>
        <color theme="1"/>
        <rFont val="Calibri"/>
        <charset val="134"/>
      </rPr>
      <t>0</t>
    </r>
    <r>
      <rPr>
        <sz val="10.5"/>
        <color theme="1"/>
        <rFont val="宋体"/>
        <charset val="134"/>
      </rPr>
      <t>次，获得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次抽奖机会。</t>
    </r>
  </si>
  <si>
    <t>约20-30分钟</t>
  </si>
  <si>
    <r>
      <rPr>
        <sz val="10.5"/>
        <color theme="1"/>
        <rFont val="宋体"/>
        <charset val="134"/>
      </rPr>
      <t>③　</t>
    </r>
    <r>
      <rPr>
        <sz val="10.5"/>
        <color theme="1"/>
        <rFont val="宋体"/>
        <charset val="134"/>
      </rPr>
      <t>每充值</t>
    </r>
    <r>
      <rPr>
        <sz val="10.5"/>
        <color theme="1"/>
        <rFont val="Calibri"/>
        <charset val="134"/>
      </rPr>
      <t>$0.2</t>
    </r>
    <r>
      <rPr>
        <sz val="10.5"/>
        <color theme="1"/>
        <rFont val="宋体"/>
        <charset val="134"/>
      </rPr>
      <t>元获得一次抽奖机会。</t>
    </r>
  </si>
  <si>
    <r>
      <rPr>
        <sz val="10.5"/>
        <color theme="1"/>
        <rFont val="宋体"/>
        <charset val="134"/>
      </rPr>
      <t>④　游戏中赢取累积2</t>
    </r>
    <r>
      <rPr>
        <sz val="10.5"/>
        <color theme="1"/>
        <rFont val="Calibri"/>
        <charset val="134"/>
      </rPr>
      <t>00M</t>
    </r>
    <r>
      <rPr>
        <sz val="10.5"/>
        <color theme="1"/>
        <rFont val="宋体"/>
        <charset val="134"/>
      </rPr>
      <t>或输2</t>
    </r>
    <r>
      <rPr>
        <sz val="10.5"/>
        <color theme="1"/>
        <rFont val="Calibri"/>
        <charset val="134"/>
      </rPr>
      <t>00M</t>
    </r>
    <r>
      <rPr>
        <sz val="10.5"/>
        <color theme="1"/>
        <rFont val="宋体"/>
        <charset val="134"/>
      </rPr>
      <t>获得一次抽奖机会。</t>
    </r>
  </si>
  <si>
    <r>
      <rPr>
        <sz val="10.5"/>
        <color theme="1"/>
        <rFont val="宋体"/>
        <charset val="134"/>
      </rPr>
      <t>⑤　</t>
    </r>
    <r>
      <rPr>
        <sz val="10.5"/>
        <color theme="1"/>
        <rFont val="宋体"/>
        <charset val="134"/>
      </rPr>
      <t>每日登录赠送</t>
    </r>
    <r>
      <rPr>
        <sz val="10.5"/>
        <color theme="1"/>
        <rFont val="Calibri"/>
        <charset val="134"/>
      </rPr>
      <t>5</t>
    </r>
    <r>
      <rPr>
        <sz val="10.5"/>
        <color theme="1"/>
        <rFont val="宋体"/>
        <charset val="134"/>
      </rPr>
      <t>次抽奖机会</t>
    </r>
  </si>
  <si>
    <t>每次抽奖-奖励设计期望</t>
  </si>
  <si>
    <t>0.02-0.05</t>
  </si>
  <si>
    <t>200K-500K</t>
  </si>
  <si>
    <t>积分价值</t>
  </si>
  <si>
    <t>1积分10K</t>
  </si>
  <si>
    <t>手机价值</t>
  </si>
  <si>
    <t>手机积分价值</t>
  </si>
  <si>
    <t>金币1M</t>
  </si>
  <si>
    <t>钻石10</t>
  </si>
  <si>
    <t>斗鸡碎片*10</t>
  </si>
  <si>
    <t>蝶女碎片*10</t>
  </si>
  <si>
    <t>酷帕碎片*10</t>
  </si>
  <si>
    <t>魔术师碎片*10</t>
  </si>
  <si>
    <t>10M</t>
  </si>
  <si>
    <t>1M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</si>
</sst>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微软雅黑"/>
      <charset val="134"/>
    </font>
    <font>
      <sz val="11"/>
      <color theme="1" tint="0.05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38" borderId="6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26" fontId="0" fillId="0" borderId="0" xfId="0" applyNumberFormat="1" applyAlignment="1">
      <alignment horizontal="center" vertical="center"/>
    </xf>
    <xf numFmtId="2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center" wrapText="1"/>
    </xf>
    <xf numFmtId="0" fontId="0" fillId="5" borderId="1" xfId="0" applyFill="1" applyBorder="1" applyAlignment="1">
      <alignment vertical="center" wrapText="1"/>
    </xf>
    <xf numFmtId="0" fontId="2" fillId="3" borderId="1" xfId="49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G17" sqref="G17"/>
    </sheetView>
  </sheetViews>
  <sheetFormatPr defaultColWidth="9" defaultRowHeight="13.5"/>
  <cols>
    <col min="1" max="1" width="6.75" customWidth="1"/>
    <col min="2" max="2" width="9.5" customWidth="1"/>
    <col min="3" max="3" width="10.375" customWidth="1"/>
    <col min="4" max="4" width="12" customWidth="1"/>
    <col min="5" max="6" width="10.625" customWidth="1"/>
    <col min="7" max="7" width="39.875" customWidth="1"/>
    <col min="8" max="8" width="48.875" customWidth="1"/>
    <col min="9" max="9" width="38.5" customWidth="1"/>
    <col min="10" max="10" width="22.375" customWidth="1"/>
    <col min="11" max="11" width="33.375" customWidth="1"/>
    <col min="12" max="12" width="32.625" customWidth="1"/>
    <col min="13" max="13" width="12" customWidth="1"/>
    <col min="14" max="14" width="8.875" customWidth="1"/>
    <col min="15" max="15" width="39.375" customWidth="1"/>
  </cols>
  <sheetData>
    <row r="1" ht="16.5" spans="1:1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ht="16.5" spans="1:12">
      <c r="A2" s="10" t="s">
        <v>12</v>
      </c>
      <c r="B2" s="10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  <c r="I2" s="10" t="s">
        <v>20</v>
      </c>
      <c r="J2" s="10" t="s">
        <v>21</v>
      </c>
      <c r="K2" s="10" t="s">
        <v>22</v>
      </c>
      <c r="L2" s="10" t="s">
        <v>23</v>
      </c>
    </row>
    <row r="3" ht="16.5" spans="1:12">
      <c r="A3" s="11">
        <v>1</v>
      </c>
      <c r="B3" s="5">
        <v>1</v>
      </c>
      <c r="C3" s="5" t="s">
        <v>24</v>
      </c>
      <c r="D3" s="12">
        <v>30007</v>
      </c>
      <c r="E3" s="5">
        <v>1</v>
      </c>
      <c r="F3" s="5">
        <v>1200000</v>
      </c>
      <c r="G3" s="5">
        <v>0</v>
      </c>
      <c r="H3" s="5">
        <v>1490000</v>
      </c>
      <c r="I3" s="5">
        <v>0</v>
      </c>
      <c r="J3" s="5">
        <v>1499000</v>
      </c>
      <c r="K3" s="5">
        <v>0</v>
      </c>
      <c r="L3" s="5">
        <v>0</v>
      </c>
    </row>
    <row r="4" ht="16.5" spans="1:12">
      <c r="A4" s="5">
        <v>2</v>
      </c>
      <c r="B4" s="5">
        <v>1</v>
      </c>
      <c r="C4" s="5" t="s">
        <v>25</v>
      </c>
      <c r="D4" s="13">
        <v>100002</v>
      </c>
      <c r="E4" s="5">
        <v>5</v>
      </c>
      <c r="F4" s="5">
        <v>1200000</v>
      </c>
      <c r="G4" s="5">
        <v>5</v>
      </c>
      <c r="H4" s="5">
        <v>1490000</v>
      </c>
      <c r="I4" s="5">
        <v>5</v>
      </c>
      <c r="J4" s="5">
        <v>1499000</v>
      </c>
      <c r="K4" s="5">
        <v>5</v>
      </c>
      <c r="L4" s="5">
        <v>5</v>
      </c>
    </row>
    <row r="5" ht="16.5" spans="1:12">
      <c r="A5" s="5">
        <v>3</v>
      </c>
      <c r="B5" s="5">
        <v>1</v>
      </c>
      <c r="C5" s="5" t="s">
        <v>26</v>
      </c>
      <c r="D5" s="14">
        <v>20002</v>
      </c>
      <c r="E5" s="5">
        <v>2</v>
      </c>
      <c r="F5" s="5">
        <v>1200000</v>
      </c>
      <c r="G5" s="5">
        <v>100</v>
      </c>
      <c r="H5" s="5">
        <v>1490000</v>
      </c>
      <c r="I5" s="5">
        <v>100</v>
      </c>
      <c r="J5" s="5">
        <v>1499000</v>
      </c>
      <c r="K5" s="5">
        <v>100</v>
      </c>
      <c r="L5" s="5">
        <v>200</v>
      </c>
    </row>
    <row r="6" ht="16.5" spans="1:12">
      <c r="A6" s="5">
        <v>4</v>
      </c>
      <c r="B6" s="5">
        <v>1</v>
      </c>
      <c r="C6" s="5" t="s">
        <v>27</v>
      </c>
      <c r="D6" s="13">
        <v>100001</v>
      </c>
      <c r="E6" s="5">
        <v>50000</v>
      </c>
      <c r="F6" s="5">
        <v>1200000</v>
      </c>
      <c r="G6" s="5">
        <v>100</v>
      </c>
      <c r="H6" s="5">
        <v>1490000</v>
      </c>
      <c r="I6" s="5">
        <v>250</v>
      </c>
      <c r="J6" s="5">
        <v>1499000</v>
      </c>
      <c r="K6" s="5">
        <v>300</v>
      </c>
      <c r="L6" s="5">
        <v>300</v>
      </c>
    </row>
    <row r="7" ht="16.5" spans="1:12">
      <c r="A7" s="11">
        <v>5</v>
      </c>
      <c r="B7" s="5">
        <v>1</v>
      </c>
      <c r="C7" s="5" t="s">
        <v>28</v>
      </c>
      <c r="D7" s="13">
        <v>100005</v>
      </c>
      <c r="E7" s="5">
        <v>10</v>
      </c>
      <c r="F7" s="5">
        <v>1200000</v>
      </c>
      <c r="G7" s="5">
        <v>1</v>
      </c>
      <c r="H7" s="5">
        <v>1490000</v>
      </c>
      <c r="I7" s="5">
        <v>1</v>
      </c>
      <c r="J7" s="5">
        <v>1499000</v>
      </c>
      <c r="K7" s="5">
        <v>1</v>
      </c>
      <c r="L7" s="5">
        <v>1</v>
      </c>
    </row>
    <row r="8" ht="16.5" spans="1:12">
      <c r="A8" s="5">
        <v>6</v>
      </c>
      <c r="B8" s="5">
        <v>1</v>
      </c>
      <c r="C8" s="5" t="s">
        <v>29</v>
      </c>
      <c r="D8" s="14">
        <v>20001</v>
      </c>
      <c r="E8" s="5">
        <v>1</v>
      </c>
      <c r="F8" s="5">
        <v>1200000</v>
      </c>
      <c r="G8" s="5">
        <v>5</v>
      </c>
      <c r="H8" s="5">
        <v>1490000</v>
      </c>
      <c r="I8" s="5">
        <v>5</v>
      </c>
      <c r="J8" s="5">
        <v>1499000</v>
      </c>
      <c r="K8" s="5">
        <v>5</v>
      </c>
      <c r="L8" s="5">
        <v>5</v>
      </c>
    </row>
    <row r="9" ht="16.5" spans="1:12">
      <c r="A9" s="5">
        <v>7</v>
      </c>
      <c r="B9" s="5">
        <v>1</v>
      </c>
      <c r="C9" s="5" t="s">
        <v>27</v>
      </c>
      <c r="D9" s="13">
        <v>100001</v>
      </c>
      <c r="E9" s="5">
        <v>20000</v>
      </c>
      <c r="F9" s="5">
        <v>1200000</v>
      </c>
      <c r="G9" s="5">
        <v>35</v>
      </c>
      <c r="H9" s="5">
        <v>1490000</v>
      </c>
      <c r="I9" s="5">
        <v>50</v>
      </c>
      <c r="J9" s="5">
        <v>1499000</v>
      </c>
      <c r="K9" s="5">
        <v>50</v>
      </c>
      <c r="L9" s="5">
        <v>50</v>
      </c>
    </row>
    <row r="10" ht="16.5" spans="1:12">
      <c r="A10" s="11">
        <v>8</v>
      </c>
      <c r="B10" s="5">
        <v>1</v>
      </c>
      <c r="C10" s="5" t="s">
        <v>30</v>
      </c>
      <c r="D10" s="14">
        <v>20003</v>
      </c>
      <c r="E10" s="5">
        <v>1</v>
      </c>
      <c r="F10" s="5">
        <v>1200000</v>
      </c>
      <c r="G10" s="5">
        <v>15</v>
      </c>
      <c r="H10" s="5">
        <v>1490000</v>
      </c>
      <c r="I10" s="5">
        <v>15</v>
      </c>
      <c r="J10" s="5">
        <v>1499000</v>
      </c>
      <c r="K10" s="5">
        <v>15</v>
      </c>
      <c r="L10" s="5">
        <v>16</v>
      </c>
    </row>
    <row r="11" ht="16.5" spans="1:12">
      <c r="A11" s="5">
        <v>9</v>
      </c>
      <c r="B11" s="5">
        <v>1</v>
      </c>
      <c r="C11" s="5" t="s">
        <v>31</v>
      </c>
      <c r="D11" s="13">
        <v>100006</v>
      </c>
      <c r="E11" s="5">
        <v>5</v>
      </c>
      <c r="F11" s="5">
        <v>1200000</v>
      </c>
      <c r="G11" s="5">
        <v>250</v>
      </c>
      <c r="H11" s="5">
        <v>1490000</v>
      </c>
      <c r="I11" s="5">
        <v>100</v>
      </c>
      <c r="J11" s="5">
        <v>1499000</v>
      </c>
      <c r="K11" s="5">
        <v>50</v>
      </c>
      <c r="L11" s="5">
        <v>0</v>
      </c>
    </row>
    <row r="12" ht="16.5" spans="1:12">
      <c r="A12" s="5">
        <v>10</v>
      </c>
      <c r="B12" s="5">
        <v>1</v>
      </c>
      <c r="C12" s="5" t="s">
        <v>25</v>
      </c>
      <c r="D12" s="13">
        <v>100002</v>
      </c>
      <c r="E12" s="5">
        <v>10</v>
      </c>
      <c r="F12" s="5">
        <v>1200000</v>
      </c>
      <c r="G12" s="5">
        <v>1</v>
      </c>
      <c r="H12" s="5">
        <v>1490000</v>
      </c>
      <c r="I12" s="5">
        <v>1</v>
      </c>
      <c r="J12" s="5">
        <v>1499000</v>
      </c>
      <c r="K12" s="5">
        <v>1</v>
      </c>
      <c r="L12" s="5">
        <v>1</v>
      </c>
    </row>
    <row r="13" ht="16.5" spans="1:12">
      <c r="A13" s="5">
        <v>11</v>
      </c>
      <c r="B13" s="5">
        <v>1</v>
      </c>
      <c r="C13" s="5" t="s">
        <v>27</v>
      </c>
      <c r="D13" s="13">
        <v>100001</v>
      </c>
      <c r="E13" s="5">
        <v>10000</v>
      </c>
      <c r="F13" s="5">
        <v>1200000</v>
      </c>
      <c r="G13" s="5">
        <v>88</v>
      </c>
      <c r="H13" s="5">
        <v>1490000</v>
      </c>
      <c r="I13" s="5">
        <v>73</v>
      </c>
      <c r="J13" s="5">
        <v>1499000</v>
      </c>
      <c r="K13" s="5">
        <v>73</v>
      </c>
      <c r="L13" s="5">
        <v>72</v>
      </c>
    </row>
    <row r="14" ht="16.5" spans="1:12">
      <c r="A14" s="11">
        <v>12</v>
      </c>
      <c r="B14" s="5">
        <v>1</v>
      </c>
      <c r="C14" s="5" t="s">
        <v>31</v>
      </c>
      <c r="D14" s="13">
        <v>100006</v>
      </c>
      <c r="E14" s="5">
        <v>10</v>
      </c>
      <c r="F14" s="5">
        <v>1200000</v>
      </c>
      <c r="G14" s="5">
        <v>200</v>
      </c>
      <c r="H14" s="5">
        <v>1490000</v>
      </c>
      <c r="I14" s="5">
        <v>100</v>
      </c>
      <c r="J14" s="5">
        <v>1499000</v>
      </c>
      <c r="K14" s="5">
        <v>50</v>
      </c>
      <c r="L14" s="5">
        <v>0</v>
      </c>
    </row>
    <row r="15" ht="16.5" spans="1:12">
      <c r="A15" s="5">
        <v>13</v>
      </c>
      <c r="B15" s="5">
        <v>1</v>
      </c>
      <c r="C15" s="5" t="s">
        <v>32</v>
      </c>
      <c r="D15" s="14">
        <v>10001</v>
      </c>
      <c r="E15" s="5">
        <v>2</v>
      </c>
      <c r="F15" s="5">
        <v>1200000</v>
      </c>
      <c r="G15" s="5">
        <v>100</v>
      </c>
      <c r="H15" s="5">
        <v>1490000</v>
      </c>
      <c r="I15" s="5">
        <v>100</v>
      </c>
      <c r="J15" s="5">
        <v>1499000</v>
      </c>
      <c r="K15" s="5">
        <v>100</v>
      </c>
      <c r="L15" s="5">
        <v>100</v>
      </c>
    </row>
    <row r="16" ht="16.5" spans="1:12">
      <c r="A16" s="5">
        <v>14</v>
      </c>
      <c r="B16" s="5">
        <v>1</v>
      </c>
      <c r="C16" s="5" t="s">
        <v>27</v>
      </c>
      <c r="D16" s="13">
        <v>100001</v>
      </c>
      <c r="E16" s="5">
        <v>100000</v>
      </c>
      <c r="F16" s="5">
        <v>1200000</v>
      </c>
      <c r="G16" s="5">
        <v>100</v>
      </c>
      <c r="H16" s="5">
        <v>1490000</v>
      </c>
      <c r="I16" s="5">
        <v>200</v>
      </c>
      <c r="J16" s="5">
        <v>1499000</v>
      </c>
      <c r="K16" s="5">
        <v>250</v>
      </c>
      <c r="L16" s="5">
        <v>250</v>
      </c>
    </row>
    <row r="17" customFormat="1" ht="16.5" spans="1:12">
      <c r="A17" s="11">
        <v>15</v>
      </c>
      <c r="B17" s="5">
        <v>2</v>
      </c>
      <c r="C17" s="5" t="s">
        <v>25</v>
      </c>
      <c r="D17" s="13">
        <v>100002</v>
      </c>
      <c r="E17" s="5">
        <v>100</v>
      </c>
      <c r="F17" s="5">
        <v>1200000</v>
      </c>
      <c r="G17" s="5">
        <v>1</v>
      </c>
      <c r="H17" s="5">
        <v>1490000</v>
      </c>
      <c r="I17" s="5">
        <v>1</v>
      </c>
      <c r="J17" s="5">
        <v>1499000</v>
      </c>
      <c r="K17" s="5">
        <v>1</v>
      </c>
      <c r="L17" s="5">
        <v>1</v>
      </c>
    </row>
    <row r="18" customFormat="1" ht="16.5" spans="1:12">
      <c r="A18" s="5">
        <v>16</v>
      </c>
      <c r="B18" s="5">
        <v>2</v>
      </c>
      <c r="C18" s="5" t="s">
        <v>26</v>
      </c>
      <c r="D18" s="14">
        <v>20002</v>
      </c>
      <c r="E18" s="5">
        <v>2</v>
      </c>
      <c r="F18" s="5">
        <v>1200000</v>
      </c>
      <c r="G18" s="5">
        <v>100</v>
      </c>
      <c r="H18" s="5">
        <v>1490000</v>
      </c>
      <c r="I18" s="5">
        <v>100</v>
      </c>
      <c r="J18" s="5">
        <v>1499000</v>
      </c>
      <c r="K18" s="5">
        <v>100</v>
      </c>
      <c r="L18" s="5">
        <v>200</v>
      </c>
    </row>
    <row r="19" customFormat="1" ht="16.5" spans="1:12">
      <c r="A19" s="5">
        <v>17</v>
      </c>
      <c r="B19" s="5">
        <v>2</v>
      </c>
      <c r="C19" s="5" t="s">
        <v>27</v>
      </c>
      <c r="D19" s="13">
        <v>100001</v>
      </c>
      <c r="E19" s="5">
        <v>50000</v>
      </c>
      <c r="F19" s="5">
        <v>1200000</v>
      </c>
      <c r="G19" s="5">
        <v>100</v>
      </c>
      <c r="H19" s="5">
        <v>1490000</v>
      </c>
      <c r="I19" s="5">
        <v>250</v>
      </c>
      <c r="J19" s="5">
        <v>1499000</v>
      </c>
      <c r="K19" s="5">
        <v>300</v>
      </c>
      <c r="L19" s="5">
        <v>300</v>
      </c>
    </row>
    <row r="20" customFormat="1" ht="16.5" spans="1:12">
      <c r="A20" s="5">
        <v>18</v>
      </c>
      <c r="B20" s="5">
        <v>2</v>
      </c>
      <c r="C20" s="5" t="s">
        <v>25</v>
      </c>
      <c r="D20" s="13">
        <v>100002</v>
      </c>
      <c r="E20" s="5">
        <v>5</v>
      </c>
      <c r="F20" s="5">
        <v>1200000</v>
      </c>
      <c r="G20" s="5">
        <v>5</v>
      </c>
      <c r="H20" s="5">
        <v>1490000</v>
      </c>
      <c r="I20" s="5">
        <v>5</v>
      </c>
      <c r="J20" s="5">
        <v>1499000</v>
      </c>
      <c r="K20" s="5">
        <v>5</v>
      </c>
      <c r="L20" s="5">
        <v>5</v>
      </c>
    </row>
    <row r="21" customFormat="1" ht="16.5" spans="1:12">
      <c r="A21" s="11">
        <v>19</v>
      </c>
      <c r="B21" s="5">
        <v>2</v>
      </c>
      <c r="C21" s="5" t="s">
        <v>28</v>
      </c>
      <c r="D21" s="13">
        <v>100005</v>
      </c>
      <c r="E21" s="5">
        <v>10</v>
      </c>
      <c r="F21" s="5">
        <v>1200000</v>
      </c>
      <c r="G21" s="5">
        <v>1</v>
      </c>
      <c r="H21" s="5">
        <v>1490000</v>
      </c>
      <c r="I21" s="5">
        <v>1</v>
      </c>
      <c r="J21" s="5">
        <v>1499000</v>
      </c>
      <c r="K21" s="5">
        <v>1</v>
      </c>
      <c r="L21" s="5">
        <v>1</v>
      </c>
    </row>
    <row r="22" customFormat="1" ht="16.5" spans="1:12">
      <c r="A22" s="5">
        <v>20</v>
      </c>
      <c r="B22" s="5">
        <v>2</v>
      </c>
      <c r="C22" s="5" t="s">
        <v>29</v>
      </c>
      <c r="D22" s="14">
        <v>20001</v>
      </c>
      <c r="E22" s="5">
        <v>1</v>
      </c>
      <c r="F22" s="5">
        <v>1200000</v>
      </c>
      <c r="G22" s="5">
        <v>5</v>
      </c>
      <c r="H22" s="5">
        <v>1490000</v>
      </c>
      <c r="I22" s="5">
        <v>5</v>
      </c>
      <c r="J22" s="5">
        <v>1499000</v>
      </c>
      <c r="K22" s="5">
        <v>5</v>
      </c>
      <c r="L22" s="5">
        <v>5</v>
      </c>
    </row>
    <row r="23" customFormat="1" ht="16.5" spans="1:12">
      <c r="A23" s="5">
        <v>21</v>
      </c>
      <c r="B23" s="5">
        <v>2</v>
      </c>
      <c r="C23" s="5" t="s">
        <v>27</v>
      </c>
      <c r="D23" s="13">
        <v>100001</v>
      </c>
      <c r="E23" s="5">
        <v>20000</v>
      </c>
      <c r="F23" s="5">
        <v>1200000</v>
      </c>
      <c r="G23" s="5">
        <v>35</v>
      </c>
      <c r="H23" s="5">
        <v>1490000</v>
      </c>
      <c r="I23" s="5">
        <v>50</v>
      </c>
      <c r="J23" s="5">
        <v>1499000</v>
      </c>
      <c r="K23" s="5">
        <v>50</v>
      </c>
      <c r="L23" s="5">
        <v>50</v>
      </c>
    </row>
    <row r="24" customFormat="1" ht="16.5" spans="1:12">
      <c r="A24" s="11">
        <v>22</v>
      </c>
      <c r="B24" s="5">
        <v>2</v>
      </c>
      <c r="C24" s="5" t="s">
        <v>30</v>
      </c>
      <c r="D24" s="14">
        <v>20003</v>
      </c>
      <c r="E24" s="5">
        <v>1</v>
      </c>
      <c r="F24" s="5">
        <v>1200000</v>
      </c>
      <c r="G24" s="5">
        <v>15</v>
      </c>
      <c r="H24" s="5">
        <v>1490000</v>
      </c>
      <c r="I24" s="5">
        <v>15</v>
      </c>
      <c r="J24" s="5">
        <v>1499000</v>
      </c>
      <c r="K24" s="5">
        <v>15</v>
      </c>
      <c r="L24" s="5">
        <v>16</v>
      </c>
    </row>
    <row r="25" customFormat="1" ht="16.5" spans="1:12">
      <c r="A25" s="5">
        <v>23</v>
      </c>
      <c r="B25" s="5">
        <v>2</v>
      </c>
      <c r="C25" s="5" t="s">
        <v>31</v>
      </c>
      <c r="D25" s="13">
        <v>100006</v>
      </c>
      <c r="E25" s="5">
        <v>5</v>
      </c>
      <c r="F25" s="5">
        <v>1200000</v>
      </c>
      <c r="G25" s="5">
        <v>250</v>
      </c>
      <c r="H25" s="5">
        <v>1490000</v>
      </c>
      <c r="I25" s="5">
        <v>100</v>
      </c>
      <c r="J25" s="5">
        <v>1499000</v>
      </c>
      <c r="K25" s="5">
        <v>50</v>
      </c>
      <c r="L25" s="5">
        <v>0</v>
      </c>
    </row>
    <row r="26" customFormat="1" ht="16.5" spans="1:12">
      <c r="A26" s="5">
        <v>24</v>
      </c>
      <c r="B26" s="5">
        <v>2</v>
      </c>
      <c r="C26" s="5" t="s">
        <v>25</v>
      </c>
      <c r="D26" s="13">
        <v>100002</v>
      </c>
      <c r="E26" s="5">
        <v>10</v>
      </c>
      <c r="F26" s="5">
        <v>1200000</v>
      </c>
      <c r="G26" s="5">
        <v>1</v>
      </c>
      <c r="H26" s="5">
        <v>1490000</v>
      </c>
      <c r="I26" s="5">
        <v>1</v>
      </c>
      <c r="J26" s="5">
        <v>1499000</v>
      </c>
      <c r="K26" s="5">
        <v>1</v>
      </c>
      <c r="L26" s="5">
        <v>1</v>
      </c>
    </row>
    <row r="27" customFormat="1" ht="16.5" spans="1:12">
      <c r="A27" s="5">
        <v>25</v>
      </c>
      <c r="B27" s="5">
        <v>2</v>
      </c>
      <c r="C27" s="5" t="s">
        <v>27</v>
      </c>
      <c r="D27" s="13">
        <v>100001</v>
      </c>
      <c r="E27" s="5">
        <v>10000</v>
      </c>
      <c r="F27" s="5">
        <v>1200000</v>
      </c>
      <c r="G27" s="5">
        <v>88</v>
      </c>
      <c r="H27" s="5">
        <v>1490000</v>
      </c>
      <c r="I27" s="5">
        <v>73</v>
      </c>
      <c r="J27" s="5">
        <v>1499000</v>
      </c>
      <c r="K27" s="5">
        <v>73</v>
      </c>
      <c r="L27" s="5">
        <v>72</v>
      </c>
    </row>
    <row r="28" customFormat="1" ht="16.5" spans="1:12">
      <c r="A28" s="11">
        <v>26</v>
      </c>
      <c r="B28" s="5">
        <v>2</v>
      </c>
      <c r="C28" s="5" t="s">
        <v>31</v>
      </c>
      <c r="D28" s="13">
        <v>100006</v>
      </c>
      <c r="E28" s="5">
        <v>10</v>
      </c>
      <c r="F28" s="5">
        <v>1200000</v>
      </c>
      <c r="G28" s="5">
        <v>200</v>
      </c>
      <c r="H28" s="5">
        <v>1490000</v>
      </c>
      <c r="I28" s="5">
        <v>100</v>
      </c>
      <c r="J28" s="5">
        <v>1499000</v>
      </c>
      <c r="K28" s="5">
        <v>50</v>
      </c>
      <c r="L28" s="5">
        <v>0</v>
      </c>
    </row>
    <row r="29" customFormat="1" ht="16.5" spans="1:12">
      <c r="A29" s="5">
        <v>27</v>
      </c>
      <c r="B29" s="5">
        <v>2</v>
      </c>
      <c r="C29" s="5" t="s">
        <v>32</v>
      </c>
      <c r="D29" s="14">
        <v>10001</v>
      </c>
      <c r="E29" s="5">
        <v>2</v>
      </c>
      <c r="F29" s="5">
        <v>1200000</v>
      </c>
      <c r="G29" s="5">
        <v>100</v>
      </c>
      <c r="H29" s="5">
        <v>1490000</v>
      </c>
      <c r="I29" s="5">
        <v>100</v>
      </c>
      <c r="J29" s="5">
        <v>1499000</v>
      </c>
      <c r="K29" s="5">
        <v>100</v>
      </c>
      <c r="L29" s="5">
        <v>100</v>
      </c>
    </row>
    <row r="30" customFormat="1" ht="16.5" spans="1:12">
      <c r="A30" s="5">
        <v>28</v>
      </c>
      <c r="B30" s="5">
        <v>2</v>
      </c>
      <c r="C30" s="5" t="s">
        <v>27</v>
      </c>
      <c r="D30" s="13">
        <v>100001</v>
      </c>
      <c r="E30" s="5">
        <v>100000</v>
      </c>
      <c r="F30" s="5">
        <v>1200000</v>
      </c>
      <c r="G30" s="5">
        <v>100</v>
      </c>
      <c r="H30" s="5">
        <v>1490000</v>
      </c>
      <c r="I30" s="5">
        <v>200</v>
      </c>
      <c r="J30" s="5">
        <v>1499000</v>
      </c>
      <c r="K30" s="5">
        <v>250</v>
      </c>
      <c r="L30" s="5">
        <v>250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27" sqref="C26:C27"/>
    </sheetView>
  </sheetViews>
  <sheetFormatPr defaultColWidth="9" defaultRowHeight="13.5" outlineLevelCol="2"/>
  <cols>
    <col min="1" max="1" width="12.5" customWidth="1"/>
    <col min="2" max="2" width="10" customWidth="1"/>
    <col min="3" max="3" width="41.375" customWidth="1"/>
  </cols>
  <sheetData>
    <row r="1" ht="16.5" spans="1:3">
      <c r="A1" s="6" t="s">
        <v>0</v>
      </c>
      <c r="B1" s="7" t="s">
        <v>12</v>
      </c>
      <c r="C1" s="8" t="s">
        <v>33</v>
      </c>
    </row>
    <row r="2" ht="16.5" spans="1:3">
      <c r="A2" s="6" t="s">
        <v>1</v>
      </c>
      <c r="B2" s="7" t="s">
        <v>13</v>
      </c>
      <c r="C2" s="8" t="s">
        <v>34</v>
      </c>
    </row>
    <row r="3" ht="16.5" spans="1:3">
      <c r="A3" s="6" t="s">
        <v>2</v>
      </c>
      <c r="B3" s="7" t="s">
        <v>14</v>
      </c>
      <c r="C3" s="8" t="s">
        <v>35</v>
      </c>
    </row>
    <row r="4" ht="16.5" spans="1:3">
      <c r="A4" s="6" t="s">
        <v>3</v>
      </c>
      <c r="B4" s="7" t="s">
        <v>15</v>
      </c>
      <c r="C4" s="8" t="s">
        <v>36</v>
      </c>
    </row>
    <row r="5" ht="16.5" spans="1:3">
      <c r="A5" s="6" t="s">
        <v>4</v>
      </c>
      <c r="B5" s="7" t="s">
        <v>16</v>
      </c>
      <c r="C5" s="8" t="s">
        <v>37</v>
      </c>
    </row>
    <row r="6" ht="27" spans="1:3">
      <c r="A6" s="6" t="s">
        <v>38</v>
      </c>
      <c r="B6" s="7" t="s">
        <v>17</v>
      </c>
      <c r="C6" s="8" t="s">
        <v>39</v>
      </c>
    </row>
    <row r="7" ht="16.5" spans="1:3">
      <c r="A7" s="6" t="s">
        <v>40</v>
      </c>
      <c r="B7" s="7" t="s">
        <v>18</v>
      </c>
      <c r="C7" s="8" t="s">
        <v>41</v>
      </c>
    </row>
    <row r="8" ht="27" spans="1:3">
      <c r="A8" s="6" t="s">
        <v>42</v>
      </c>
      <c r="B8" s="7" t="s">
        <v>19</v>
      </c>
      <c r="C8" s="8" t="s">
        <v>43</v>
      </c>
    </row>
    <row r="9" ht="16.5" spans="1:3">
      <c r="A9" s="6" t="s">
        <v>44</v>
      </c>
      <c r="B9" s="7" t="s">
        <v>20</v>
      </c>
      <c r="C9" s="8" t="s">
        <v>45</v>
      </c>
    </row>
    <row r="10" ht="27" spans="1:3">
      <c r="A10" s="6" t="s">
        <v>46</v>
      </c>
      <c r="B10" s="7" t="s">
        <v>21</v>
      </c>
      <c r="C10" s="8" t="s">
        <v>47</v>
      </c>
    </row>
    <row r="11" ht="16.5" spans="1:3">
      <c r="A11" s="6" t="s">
        <v>48</v>
      </c>
      <c r="B11" s="7" t="s">
        <v>22</v>
      </c>
      <c r="C11" s="8" t="s">
        <v>49</v>
      </c>
    </row>
    <row r="12" ht="27" spans="1:3">
      <c r="A12" s="6" t="s">
        <v>50</v>
      </c>
      <c r="B12" s="7" t="s">
        <v>23</v>
      </c>
      <c r="C12" s="8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opLeftCell="A10" workbookViewId="0">
      <selection activeCell="F44" sqref="F44"/>
    </sheetView>
  </sheetViews>
  <sheetFormatPr defaultColWidth="9" defaultRowHeight="13.5"/>
  <cols>
    <col min="1" max="1" width="63.25" customWidth="1"/>
    <col min="2" max="2" width="29.375" style="1" customWidth="1"/>
    <col min="5" max="5" width="12.625"/>
  </cols>
  <sheetData>
    <row r="1" ht="14.25" spans="1:1">
      <c r="A1" s="2" t="s">
        <v>52</v>
      </c>
    </row>
    <row r="2" ht="14.25" spans="1:2">
      <c r="A2" s="2" t="s">
        <v>53</v>
      </c>
      <c r="B2" s="1" t="s">
        <v>54</v>
      </c>
    </row>
    <row r="3" ht="14.25" spans="1:2">
      <c r="A3" s="2" t="s">
        <v>55</v>
      </c>
      <c r="B3" s="3">
        <v>0.2</v>
      </c>
    </row>
    <row r="4" ht="14.25" spans="1:2">
      <c r="A4" s="2" t="s">
        <v>56</v>
      </c>
      <c r="B4" s="3">
        <v>0.5</v>
      </c>
    </row>
    <row r="5" ht="14.25" spans="1:1">
      <c r="A5" s="2" t="s">
        <v>57</v>
      </c>
    </row>
    <row r="12" spans="1:2">
      <c r="A12" t="s">
        <v>58</v>
      </c>
      <c r="B12" s="1" t="s">
        <v>59</v>
      </c>
    </row>
    <row r="13" spans="2:2">
      <c r="B13" s="1" t="s">
        <v>60</v>
      </c>
    </row>
    <row r="14" spans="1:2">
      <c r="A14" t="s">
        <v>61</v>
      </c>
      <c r="B14" s="1" t="s">
        <v>62</v>
      </c>
    </row>
    <row r="15" spans="1:2">
      <c r="A15" t="s">
        <v>63</v>
      </c>
      <c r="B15" s="4">
        <v>1000</v>
      </c>
    </row>
    <row r="16" spans="1:2">
      <c r="A16" t="s">
        <v>64</v>
      </c>
      <c r="B16" s="1">
        <v>150000</v>
      </c>
    </row>
    <row r="17" spans="2:2">
      <c r="B17" s="1">
        <f>B16*10/1000</f>
        <v>1500</v>
      </c>
    </row>
    <row r="21" ht="16.5" spans="1:2">
      <c r="A21" s="5">
        <v>3</v>
      </c>
      <c r="B21" s="5" t="s">
        <v>24</v>
      </c>
    </row>
    <row r="22" ht="16.5" spans="1:14">
      <c r="A22" s="5">
        <v>3</v>
      </c>
      <c r="B22" s="5" t="s">
        <v>31</v>
      </c>
      <c r="C22">
        <v>50</v>
      </c>
      <c r="D22" s="5">
        <v>250</v>
      </c>
      <c r="E22">
        <f t="shared" ref="E22:E34" si="0">D22/$D$35*C22</f>
        <v>12.5</v>
      </c>
      <c r="F22">
        <v>50</v>
      </c>
      <c r="G22" s="5">
        <v>100</v>
      </c>
      <c r="H22">
        <f t="shared" ref="H22:H34" si="1">G22/$D$35*F22</f>
        <v>5</v>
      </c>
      <c r="I22">
        <v>50</v>
      </c>
      <c r="J22" s="5">
        <v>50</v>
      </c>
      <c r="K22">
        <f t="shared" ref="K22:K34" si="2">J22/$D$35*I22</f>
        <v>2.5</v>
      </c>
      <c r="L22">
        <v>10</v>
      </c>
      <c r="M22" s="5">
        <v>0</v>
      </c>
      <c r="N22">
        <f t="shared" ref="N22:N34" si="3">M22/$D$35*L22</f>
        <v>0</v>
      </c>
    </row>
    <row r="23" ht="16.5" spans="1:14">
      <c r="A23" s="5">
        <v>3</v>
      </c>
      <c r="B23" s="5" t="s">
        <v>26</v>
      </c>
      <c r="C23">
        <v>10</v>
      </c>
      <c r="D23" s="5">
        <v>100</v>
      </c>
      <c r="E23">
        <f t="shared" si="0"/>
        <v>1</v>
      </c>
      <c r="F23">
        <v>10</v>
      </c>
      <c r="G23" s="5">
        <v>100</v>
      </c>
      <c r="H23">
        <f t="shared" si="1"/>
        <v>1</v>
      </c>
      <c r="I23">
        <v>10</v>
      </c>
      <c r="J23" s="5">
        <v>100</v>
      </c>
      <c r="K23">
        <f t="shared" si="2"/>
        <v>1</v>
      </c>
      <c r="L23">
        <v>10</v>
      </c>
      <c r="M23" s="5">
        <v>200</v>
      </c>
      <c r="N23">
        <f t="shared" si="3"/>
        <v>2</v>
      </c>
    </row>
    <row r="24" ht="16.5" spans="1:14">
      <c r="A24" s="5">
        <v>3</v>
      </c>
      <c r="B24" s="5" t="s">
        <v>27</v>
      </c>
      <c r="C24">
        <v>50</v>
      </c>
      <c r="D24" s="5">
        <v>100</v>
      </c>
      <c r="E24">
        <f t="shared" si="0"/>
        <v>5</v>
      </c>
      <c r="F24">
        <v>50</v>
      </c>
      <c r="G24" s="5">
        <v>250</v>
      </c>
      <c r="H24">
        <f t="shared" si="1"/>
        <v>12.5</v>
      </c>
      <c r="I24">
        <v>50</v>
      </c>
      <c r="J24" s="5">
        <v>300</v>
      </c>
      <c r="K24">
        <f t="shared" si="2"/>
        <v>15</v>
      </c>
      <c r="L24">
        <v>50</v>
      </c>
      <c r="M24" s="5">
        <v>300</v>
      </c>
      <c r="N24">
        <f t="shared" si="3"/>
        <v>15</v>
      </c>
    </row>
    <row r="25" ht="16.5" spans="1:14">
      <c r="A25" s="5">
        <v>3</v>
      </c>
      <c r="B25" s="5" t="s">
        <v>25</v>
      </c>
      <c r="C25">
        <v>500</v>
      </c>
      <c r="D25" s="5">
        <v>5</v>
      </c>
      <c r="E25">
        <f t="shared" si="0"/>
        <v>2.5</v>
      </c>
      <c r="F25">
        <v>500</v>
      </c>
      <c r="G25" s="5">
        <v>5</v>
      </c>
      <c r="H25">
        <f t="shared" si="1"/>
        <v>2.5</v>
      </c>
      <c r="I25">
        <v>500</v>
      </c>
      <c r="J25" s="5">
        <v>5</v>
      </c>
      <c r="K25">
        <f t="shared" si="2"/>
        <v>2.5</v>
      </c>
      <c r="L25">
        <v>500</v>
      </c>
      <c r="M25" s="5">
        <v>5</v>
      </c>
      <c r="N25">
        <f t="shared" si="3"/>
        <v>2.5</v>
      </c>
    </row>
    <row r="26" ht="16.5" spans="1:14">
      <c r="A26" s="5">
        <v>3</v>
      </c>
      <c r="B26" s="5" t="s">
        <v>29</v>
      </c>
      <c r="C26">
        <v>500</v>
      </c>
      <c r="D26" s="5">
        <v>5</v>
      </c>
      <c r="E26">
        <f t="shared" si="0"/>
        <v>2.5</v>
      </c>
      <c r="F26">
        <v>500</v>
      </c>
      <c r="G26" s="5">
        <v>5</v>
      </c>
      <c r="H26">
        <f t="shared" si="1"/>
        <v>2.5</v>
      </c>
      <c r="I26">
        <v>500</v>
      </c>
      <c r="J26" s="5">
        <v>5</v>
      </c>
      <c r="K26">
        <f t="shared" si="2"/>
        <v>2.5</v>
      </c>
      <c r="L26">
        <v>500</v>
      </c>
      <c r="M26" s="5">
        <v>5</v>
      </c>
      <c r="N26">
        <f t="shared" si="3"/>
        <v>2.5</v>
      </c>
    </row>
    <row r="27" ht="16.5" spans="1:14">
      <c r="A27" s="5">
        <v>3</v>
      </c>
      <c r="B27" s="5" t="s">
        <v>27</v>
      </c>
      <c r="C27">
        <v>20</v>
      </c>
      <c r="D27" s="5">
        <v>35</v>
      </c>
      <c r="E27">
        <f t="shared" si="0"/>
        <v>0.7</v>
      </c>
      <c r="F27">
        <v>20</v>
      </c>
      <c r="G27" s="5">
        <v>50</v>
      </c>
      <c r="H27">
        <f t="shared" si="1"/>
        <v>1</v>
      </c>
      <c r="I27">
        <v>20</v>
      </c>
      <c r="J27" s="5">
        <v>50</v>
      </c>
      <c r="K27">
        <f t="shared" si="2"/>
        <v>1</v>
      </c>
      <c r="L27">
        <v>20</v>
      </c>
      <c r="M27" s="5">
        <v>50</v>
      </c>
      <c r="N27">
        <f t="shared" si="3"/>
        <v>1</v>
      </c>
    </row>
    <row r="28" ht="16.5" spans="1:14">
      <c r="A28" s="5">
        <v>10</v>
      </c>
      <c r="B28" s="5" t="s">
        <v>28</v>
      </c>
      <c r="C28">
        <v>1000</v>
      </c>
      <c r="D28" s="5">
        <v>1</v>
      </c>
      <c r="E28">
        <f t="shared" si="0"/>
        <v>1</v>
      </c>
      <c r="F28">
        <v>1000</v>
      </c>
      <c r="G28" s="5">
        <v>1</v>
      </c>
      <c r="H28">
        <f t="shared" si="1"/>
        <v>1</v>
      </c>
      <c r="I28">
        <v>1000</v>
      </c>
      <c r="J28" s="5">
        <v>1</v>
      </c>
      <c r="K28">
        <f t="shared" si="2"/>
        <v>1</v>
      </c>
      <c r="L28">
        <v>1000</v>
      </c>
      <c r="M28" s="5">
        <v>1</v>
      </c>
      <c r="N28">
        <f t="shared" si="3"/>
        <v>1</v>
      </c>
    </row>
    <row r="29" ht="16.5" spans="1:14">
      <c r="A29" s="5">
        <v>3</v>
      </c>
      <c r="B29" s="5" t="s">
        <v>30</v>
      </c>
      <c r="C29">
        <v>2500</v>
      </c>
      <c r="D29" s="5">
        <v>15</v>
      </c>
      <c r="E29">
        <f t="shared" si="0"/>
        <v>37.5</v>
      </c>
      <c r="F29">
        <v>2500</v>
      </c>
      <c r="G29" s="5">
        <v>15</v>
      </c>
      <c r="H29">
        <f t="shared" si="1"/>
        <v>37.5</v>
      </c>
      <c r="I29">
        <v>2500</v>
      </c>
      <c r="J29" s="5">
        <v>15</v>
      </c>
      <c r="K29">
        <f t="shared" si="2"/>
        <v>37.5</v>
      </c>
      <c r="L29">
        <v>2500</v>
      </c>
      <c r="M29" s="5">
        <v>16</v>
      </c>
      <c r="N29">
        <f t="shared" si="3"/>
        <v>40</v>
      </c>
    </row>
    <row r="30" ht="16.5" spans="1:14">
      <c r="A30" s="5">
        <v>3</v>
      </c>
      <c r="B30" s="5" t="s">
        <v>25</v>
      </c>
      <c r="C30">
        <v>1000</v>
      </c>
      <c r="D30" s="5">
        <v>1</v>
      </c>
      <c r="E30">
        <f t="shared" si="0"/>
        <v>1</v>
      </c>
      <c r="F30">
        <v>1000</v>
      </c>
      <c r="G30" s="5">
        <v>1</v>
      </c>
      <c r="H30">
        <f t="shared" si="1"/>
        <v>1</v>
      </c>
      <c r="I30">
        <v>1000</v>
      </c>
      <c r="J30" s="5">
        <v>1</v>
      </c>
      <c r="K30">
        <f t="shared" si="2"/>
        <v>1</v>
      </c>
      <c r="L30">
        <v>1000</v>
      </c>
      <c r="M30" s="5">
        <v>1</v>
      </c>
      <c r="N30">
        <f t="shared" si="3"/>
        <v>1</v>
      </c>
    </row>
    <row r="31" ht="16.5" spans="1:14">
      <c r="A31" s="5">
        <v>3</v>
      </c>
      <c r="B31" s="5" t="s">
        <v>27</v>
      </c>
      <c r="C31">
        <v>10</v>
      </c>
      <c r="D31" s="5">
        <v>88</v>
      </c>
      <c r="E31">
        <f t="shared" si="0"/>
        <v>0.88</v>
      </c>
      <c r="F31">
        <v>10</v>
      </c>
      <c r="G31" s="5">
        <v>73</v>
      </c>
      <c r="H31">
        <f t="shared" si="1"/>
        <v>0.73</v>
      </c>
      <c r="I31">
        <v>10</v>
      </c>
      <c r="J31" s="5">
        <v>73</v>
      </c>
      <c r="K31">
        <f t="shared" si="2"/>
        <v>0.73</v>
      </c>
      <c r="L31">
        <v>10</v>
      </c>
      <c r="M31" s="5">
        <v>72</v>
      </c>
      <c r="N31">
        <f t="shared" si="3"/>
        <v>0.72</v>
      </c>
    </row>
    <row r="32" ht="16.5" spans="1:14">
      <c r="A32" s="5">
        <v>3</v>
      </c>
      <c r="B32" s="5" t="s">
        <v>31</v>
      </c>
      <c r="C32">
        <v>100</v>
      </c>
      <c r="D32" s="5">
        <v>200</v>
      </c>
      <c r="E32">
        <f t="shared" si="0"/>
        <v>20</v>
      </c>
      <c r="F32">
        <v>100</v>
      </c>
      <c r="G32" s="5">
        <v>100</v>
      </c>
      <c r="H32">
        <f t="shared" si="1"/>
        <v>10</v>
      </c>
      <c r="I32">
        <v>100</v>
      </c>
      <c r="J32" s="5">
        <v>50</v>
      </c>
      <c r="K32">
        <f t="shared" si="2"/>
        <v>5</v>
      </c>
      <c r="L32">
        <v>100</v>
      </c>
      <c r="M32" s="5">
        <v>0</v>
      </c>
      <c r="N32">
        <f t="shared" si="3"/>
        <v>0</v>
      </c>
    </row>
    <row r="33" ht="16.5" spans="1:14">
      <c r="A33" s="5">
        <v>3</v>
      </c>
      <c r="B33" s="5" t="s">
        <v>32</v>
      </c>
      <c r="C33">
        <v>10</v>
      </c>
      <c r="D33" s="5">
        <v>100</v>
      </c>
      <c r="E33">
        <f t="shared" si="0"/>
        <v>1</v>
      </c>
      <c r="F33">
        <v>10</v>
      </c>
      <c r="G33" s="5">
        <v>100</v>
      </c>
      <c r="H33">
        <f t="shared" si="1"/>
        <v>1</v>
      </c>
      <c r="I33">
        <v>10</v>
      </c>
      <c r="J33" s="5">
        <v>100</v>
      </c>
      <c r="K33">
        <f t="shared" si="2"/>
        <v>1</v>
      </c>
      <c r="L33">
        <v>10</v>
      </c>
      <c r="M33" s="5">
        <v>100</v>
      </c>
      <c r="N33">
        <f t="shared" si="3"/>
        <v>1</v>
      </c>
    </row>
    <row r="34" ht="16.5" spans="1:14">
      <c r="A34" s="5">
        <v>3</v>
      </c>
      <c r="B34" s="5" t="s">
        <v>27</v>
      </c>
      <c r="C34">
        <v>100</v>
      </c>
      <c r="D34" s="5">
        <v>100</v>
      </c>
      <c r="E34">
        <f t="shared" si="0"/>
        <v>10</v>
      </c>
      <c r="F34">
        <v>100</v>
      </c>
      <c r="G34" s="5">
        <v>200</v>
      </c>
      <c r="H34">
        <f t="shared" si="1"/>
        <v>20</v>
      </c>
      <c r="I34">
        <v>100</v>
      </c>
      <c r="J34" s="5">
        <v>250</v>
      </c>
      <c r="K34">
        <f t="shared" si="2"/>
        <v>25</v>
      </c>
      <c r="L34">
        <v>100</v>
      </c>
      <c r="M34" s="5">
        <v>250</v>
      </c>
      <c r="N34">
        <f t="shared" si="3"/>
        <v>25</v>
      </c>
    </row>
    <row r="35" spans="4:14">
      <c r="D35">
        <f t="shared" ref="D35:H35" si="4">SUM(D22:D34)</f>
        <v>1000</v>
      </c>
      <c r="E35">
        <f t="shared" si="4"/>
        <v>95.58</v>
      </c>
      <c r="G35">
        <f t="shared" si="4"/>
        <v>1000</v>
      </c>
      <c r="H35">
        <f t="shared" si="4"/>
        <v>95.73</v>
      </c>
      <c r="J35">
        <f t="shared" ref="J35:N35" si="5">SUM(J22:J34)</f>
        <v>1000</v>
      </c>
      <c r="K35">
        <f t="shared" si="5"/>
        <v>95.73</v>
      </c>
      <c r="M35">
        <f t="shared" si="5"/>
        <v>1000</v>
      </c>
      <c r="N35">
        <f t="shared" si="5"/>
        <v>91.72</v>
      </c>
    </row>
    <row r="36" spans="1:2">
      <c r="A36" t="s">
        <v>24</v>
      </c>
      <c r="B36" s="1">
        <v>1500000</v>
      </c>
    </row>
    <row r="37" spans="1:2">
      <c r="A37" t="s">
        <v>65</v>
      </c>
      <c r="B37" s="1">
        <v>100</v>
      </c>
    </row>
    <row r="38" spans="1:2">
      <c r="A38" t="s">
        <v>66</v>
      </c>
      <c r="B38" s="1">
        <v>100</v>
      </c>
    </row>
    <row r="39" spans="1:2">
      <c r="A39" t="s">
        <v>67</v>
      </c>
      <c r="B39" s="1">
        <v>100</v>
      </c>
    </row>
    <row r="40" spans="1:2">
      <c r="A40" t="s">
        <v>68</v>
      </c>
      <c r="B40" s="1">
        <v>100</v>
      </c>
    </row>
    <row r="41" spans="1:2">
      <c r="A41" t="s">
        <v>69</v>
      </c>
      <c r="B41" s="1">
        <v>1000</v>
      </c>
    </row>
    <row r="42" spans="1:2">
      <c r="A42" t="s">
        <v>70</v>
      </c>
      <c r="B42" s="1">
        <v>5000</v>
      </c>
    </row>
    <row r="44" spans="1:1">
      <c r="A44">
        <v>10000000</v>
      </c>
    </row>
    <row r="45" spans="1:1">
      <c r="A45" t="s">
        <v>71</v>
      </c>
    </row>
    <row r="46" spans="1:2">
      <c r="A46" t="s">
        <v>67</v>
      </c>
      <c r="B46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伏念-saromako</cp:lastModifiedBy>
  <dcterms:created xsi:type="dcterms:W3CDTF">2023-05-12T11:15:00Z</dcterms:created>
  <dcterms:modified xsi:type="dcterms:W3CDTF">2024-03-21T08:56:28Z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AD04F74F12F64D04A09217661C8042AA_12</vt:lpwstr>
  </property>
</Properties>
</file>